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1" r:id="rId1"/>
  </sheets>
  <definedNames>
    <definedName name="_xlnm._FilterDatabase" localSheetId="0" hidden="1">综合成绩!$A$2:$L$18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<sst xmlns="http://schemas.openxmlformats.org/spreadsheetml/2006/main" count="69" uniqueCount="42">
  <si>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绥化市妇幼保健院2025年公开招聘工作人员考试总成绩及拟进入考察、体检人员名单</t>
  </si>
  <si>
    <t>序号</t>
  </si>
  <si>
    <t>岗位代码</t>
  </si>
  <si>
    <t>招录岗位</t>
  </si>
  <si>
    <t>招录数量</t>
  </si>
  <si>
    <t>准考证号</t>
  </si>
  <si>
    <t>姓名</t>
  </si>
  <si>
    <t>笔试成绩</t>
  </si>
  <si>
    <t>笔试总成绩
*60%</t>
  </si>
  <si>
    <t>面试成绩</t>
  </si>
  <si>
    <t>面试成绩
*40%</t>
  </si>
  <si>
    <t>考试
总成绩</t>
  </si>
  <si>
    <t>备注</t>
  </si>
  <si>
    <t>1-2</t>
  </si>
  <si>
    <t>产前诊断中心医生</t>
  </si>
  <si>
    <t>赵丽丽</t>
  </si>
  <si>
    <t>拟进入考察、体检</t>
  </si>
  <si>
    <t>苑维雪</t>
  </si>
  <si>
    <t>缺考</t>
  </si>
  <si>
    <t>超声科医生</t>
  </si>
  <si>
    <t>周红红</t>
  </si>
  <si>
    <t>3-2</t>
  </si>
  <si>
    <t>儿科医生</t>
  </si>
  <si>
    <t>张塔</t>
  </si>
  <si>
    <t>李鹏飞</t>
  </si>
  <si>
    <t>4-1</t>
  </si>
  <si>
    <t>医保审计</t>
  </si>
  <si>
    <t>李东旭</t>
  </si>
  <si>
    <t>李雪</t>
  </si>
  <si>
    <t>刘影</t>
  </si>
  <si>
    <t>4-2</t>
  </si>
  <si>
    <t>胡正坤</t>
  </si>
  <si>
    <t>5-2</t>
  </si>
  <si>
    <t>托育培训人员</t>
  </si>
  <si>
    <t>赵来艳</t>
  </si>
  <si>
    <t>张玉言</t>
  </si>
  <si>
    <t>江玉娇</t>
  </si>
  <si>
    <t>于卓</t>
  </si>
  <si>
    <t>托育教师</t>
  </si>
  <si>
    <t>赵川秀</t>
  </si>
  <si>
    <t>王子彬</t>
  </si>
  <si>
    <t>朴帝霏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</si>
</sst>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bgColor rgb="FFFF9900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 xr9:uid="{262049DA-78C1-4314-AE0B-50E36E4AFD3F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85" zoomScaleNormal="85" topLeftCell="A3" workbookViewId="0">
      <selection activeCell="E16" sqref="E16"/>
    </sheetView>
  </sheetViews>
  <sheetFormatPr defaultColWidth="9" defaultRowHeight="14.25"/>
  <cols>
    <col min="1" max="1" width="6.90833333333333" style="1" customWidth="1"/>
    <col min="2" max="2" width="8.83333333333333" style="2" customWidth="1"/>
    <col min="3" max="3" width="16.75" style="2" customWidth="1"/>
    <col min="4" max="4" width="12.05" style="2" customWidth="1"/>
    <col min="5" max="5" width="12" style="2" customWidth="1"/>
    <col min="6" max="6" width="11.7666666666667" style="2" customWidth="1"/>
    <col min="7" max="11" width="13.0833333333333" style="1" customWidth="1"/>
    <col min="12" max="12" width="19.7" style="1" customWidth="1"/>
    <col min="13" max="16384" width="9" style="3"/>
  </cols>
  <sheetData>
    <row r="1" ht="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9" customHeight="1" spans="1:12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8" t="s">
        <v>8</v>
      </c>
      <c r="I2" s="9" t="s">
        <v>9</v>
      </c>
      <c r="J2" s="8" t="s">
        <v>10</v>
      </c>
      <c r="K2" s="15" t="s">
        <v>11</v>
      </c>
      <c r="L2" s="9" t="s">
        <v>12</v>
      </c>
    </row>
    <row r="3" ht="40" customHeight="1" spans="1:12">
      <c r="A3" s="10">
        <v>1</v>
      </c>
      <c r="B3" s="11" t="s">
        <v>13</v>
      </c>
      <c r="C3" s="12" t="s">
        <v>14</v>
      </c>
      <c r="D3" s="12">
        <v>1</v>
      </c>
      <c r="E3" s="12">
        <v>202501003</v>
      </c>
      <c r="F3" s="12" t="s">
        <v>15</v>
      </c>
      <c r="G3" s="13">
        <v>77.5</v>
      </c>
      <c r="H3" s="13">
        <f>G3*0.6</f>
        <v>46.5</v>
      </c>
      <c r="I3" s="13">
        <v>81.36</v>
      </c>
      <c r="J3" s="13">
        <f>I3*0.4</f>
        <v>32.544</v>
      </c>
      <c r="K3" s="16">
        <f>H3+J3</f>
        <v>79.044</v>
      </c>
      <c r="L3" s="17" t="s">
        <v>16</v>
      </c>
    </row>
    <row r="4" ht="40" customHeight="1" spans="1:12">
      <c r="A4" s="10">
        <v>2</v>
      </c>
      <c r="B4" s="11" t="s">
        <v>13</v>
      </c>
      <c r="C4" s="12" t="s">
        <v>14</v>
      </c>
      <c r="D4" s="12">
        <v>1</v>
      </c>
      <c r="E4" s="12">
        <v>202501002</v>
      </c>
      <c r="F4" s="12" t="s">
        <v>17</v>
      </c>
      <c r="G4" s="13">
        <v>64</v>
      </c>
      <c r="H4" s="13">
        <f t="shared" ref="H4:H18" si="0">G4*0.6</f>
        <v>38.4</v>
      </c>
      <c r="I4" s="13"/>
      <c r="J4" s="13"/>
      <c r="K4" s="18"/>
      <c r="L4" s="10" t="s">
        <v>18</v>
      </c>
    </row>
    <row r="5" ht="40" customHeight="1" spans="1:12">
      <c r="A5" s="10">
        <v>3</v>
      </c>
      <c r="B5" s="14">
        <v>2</v>
      </c>
      <c r="C5" s="12" t="s">
        <v>19</v>
      </c>
      <c r="D5" s="12">
        <v>1</v>
      </c>
      <c r="E5" s="12">
        <v>202501005</v>
      </c>
      <c r="F5" s="12" t="s">
        <v>20</v>
      </c>
      <c r="G5" s="13">
        <v>61.25</v>
      </c>
      <c r="H5" s="13">
        <f t="shared" si="0"/>
        <v>36.75</v>
      </c>
      <c r="I5" s="13">
        <v>76.82</v>
      </c>
      <c r="J5" s="13">
        <f t="shared" ref="J4:J18" si="1">I5*0.4</f>
        <v>30.728</v>
      </c>
      <c r="K5" s="16">
        <f t="shared" ref="K4:K18" si="2">H5+J5</f>
        <v>67.478</v>
      </c>
      <c r="L5" s="17" t="s">
        <v>16</v>
      </c>
    </row>
    <row r="6" ht="40" customHeight="1" spans="1:12">
      <c r="A6" s="10">
        <v>4</v>
      </c>
      <c r="B6" s="11" t="s">
        <v>21</v>
      </c>
      <c r="C6" s="12" t="s">
        <v>22</v>
      </c>
      <c r="D6" s="12">
        <v>1</v>
      </c>
      <c r="E6" s="12">
        <v>202501007</v>
      </c>
      <c r="F6" s="12" t="s">
        <v>23</v>
      </c>
      <c r="G6" s="13">
        <v>77.5</v>
      </c>
      <c r="H6" s="13">
        <f t="shared" si="0"/>
        <v>46.5</v>
      </c>
      <c r="I6" s="13">
        <v>78.46</v>
      </c>
      <c r="J6" s="13">
        <f t="shared" si="1"/>
        <v>31.384</v>
      </c>
      <c r="K6" s="16">
        <f t="shared" si="2"/>
        <v>77.884</v>
      </c>
      <c r="L6" s="17" t="s">
        <v>16</v>
      </c>
    </row>
    <row r="7" ht="40" customHeight="1" spans="1:12">
      <c r="A7" s="10">
        <v>5</v>
      </c>
      <c r="B7" s="11" t="s">
        <v>21</v>
      </c>
      <c r="C7" s="12" t="s">
        <v>22</v>
      </c>
      <c r="D7" s="12">
        <v>1</v>
      </c>
      <c r="E7" s="12">
        <v>202501006</v>
      </c>
      <c r="F7" s="12" t="s">
        <v>24</v>
      </c>
      <c r="G7" s="13">
        <v>65.5</v>
      </c>
      <c r="H7" s="13">
        <f t="shared" si="0"/>
        <v>39.3</v>
      </c>
      <c r="I7" s="13"/>
      <c r="J7" s="13"/>
      <c r="K7" s="18"/>
      <c r="L7" s="10" t="s">
        <v>18</v>
      </c>
    </row>
    <row r="8" ht="40" customHeight="1" spans="1:12">
      <c r="A8" s="10">
        <v>6</v>
      </c>
      <c r="B8" s="11" t="s">
        <v>25</v>
      </c>
      <c r="C8" s="12" t="s">
        <v>26</v>
      </c>
      <c r="D8" s="12">
        <v>1</v>
      </c>
      <c r="E8" s="12">
        <v>202501013</v>
      </c>
      <c r="F8" s="12" t="s">
        <v>27</v>
      </c>
      <c r="G8" s="13">
        <v>68</v>
      </c>
      <c r="H8" s="13">
        <f t="shared" si="0"/>
        <v>40.8</v>
      </c>
      <c r="I8" s="13">
        <v>78.32</v>
      </c>
      <c r="J8" s="13">
        <f t="shared" si="1"/>
        <v>31.328</v>
      </c>
      <c r="K8" s="16">
        <f t="shared" si="2"/>
        <v>72.128</v>
      </c>
      <c r="L8" s="17" t="s">
        <v>16</v>
      </c>
    </row>
    <row r="9" ht="40" customHeight="1" spans="1:12">
      <c r="A9" s="10">
        <v>7</v>
      </c>
      <c r="B9" s="11" t="s">
        <v>25</v>
      </c>
      <c r="C9" s="12" t="s">
        <v>26</v>
      </c>
      <c r="D9" s="12">
        <v>1</v>
      </c>
      <c r="E9" s="12">
        <v>202501016</v>
      </c>
      <c r="F9" s="12" t="s">
        <v>28</v>
      </c>
      <c r="G9" s="13">
        <v>61</v>
      </c>
      <c r="H9" s="13">
        <f t="shared" si="0"/>
        <v>36.6</v>
      </c>
      <c r="I9" s="13">
        <v>77.16</v>
      </c>
      <c r="J9" s="13">
        <f t="shared" si="1"/>
        <v>30.864</v>
      </c>
      <c r="K9" s="16">
        <f t="shared" si="2"/>
        <v>67.464</v>
      </c>
      <c r="L9" s="10"/>
    </row>
    <row r="10" ht="40" customHeight="1" spans="1:12">
      <c r="A10" s="10">
        <v>8</v>
      </c>
      <c r="B10" s="11" t="s">
        <v>25</v>
      </c>
      <c r="C10" s="12" t="s">
        <v>26</v>
      </c>
      <c r="D10" s="12">
        <v>1</v>
      </c>
      <c r="E10" s="12">
        <v>202501018</v>
      </c>
      <c r="F10" s="12" t="s">
        <v>29</v>
      </c>
      <c r="G10" s="13">
        <v>60.25</v>
      </c>
      <c r="H10" s="13">
        <f t="shared" si="0"/>
        <v>36.15</v>
      </c>
      <c r="I10" s="19">
        <v>77.9</v>
      </c>
      <c r="J10" s="13">
        <f t="shared" si="1"/>
        <v>31.16</v>
      </c>
      <c r="K10" s="19">
        <f t="shared" si="2"/>
        <v>67.31</v>
      </c>
      <c r="L10" s="10"/>
    </row>
    <row r="11" ht="40" customHeight="1" spans="1:12">
      <c r="A11" s="10">
        <v>9</v>
      </c>
      <c r="B11" s="11" t="s">
        <v>30</v>
      </c>
      <c r="C11" s="12" t="s">
        <v>26</v>
      </c>
      <c r="D11" s="12">
        <v>1</v>
      </c>
      <c r="E11" s="12">
        <v>202502002</v>
      </c>
      <c r="F11" s="12" t="s">
        <v>31</v>
      </c>
      <c r="G11" s="13">
        <v>73.5</v>
      </c>
      <c r="H11" s="13">
        <f t="shared" si="0"/>
        <v>44.1</v>
      </c>
      <c r="I11" s="13">
        <v>79.08</v>
      </c>
      <c r="J11" s="13">
        <f t="shared" si="1"/>
        <v>31.632</v>
      </c>
      <c r="K11" s="16">
        <f t="shared" si="2"/>
        <v>75.732</v>
      </c>
      <c r="L11" s="17" t="s">
        <v>16</v>
      </c>
    </row>
    <row r="12" ht="40" customHeight="1" spans="1:12">
      <c r="A12" s="10">
        <v>10</v>
      </c>
      <c r="B12" s="11" t="s">
        <v>32</v>
      </c>
      <c r="C12" s="12" t="s">
        <v>33</v>
      </c>
      <c r="D12" s="12">
        <v>2</v>
      </c>
      <c r="E12" s="12">
        <v>202502010</v>
      </c>
      <c r="F12" s="12" t="s">
        <v>34</v>
      </c>
      <c r="G12" s="13">
        <v>79.25</v>
      </c>
      <c r="H12" s="13">
        <f t="shared" si="0"/>
        <v>47.55</v>
      </c>
      <c r="I12" s="13">
        <v>80.62</v>
      </c>
      <c r="J12" s="13">
        <f t="shared" si="1"/>
        <v>32.248</v>
      </c>
      <c r="K12" s="16">
        <f t="shared" si="2"/>
        <v>79.798</v>
      </c>
      <c r="L12" s="17" t="s">
        <v>16</v>
      </c>
    </row>
    <row r="13" ht="40" customHeight="1" spans="1:12">
      <c r="A13" s="10">
        <v>11</v>
      </c>
      <c r="B13" s="11" t="s">
        <v>32</v>
      </c>
      <c r="C13" s="12" t="s">
        <v>33</v>
      </c>
      <c r="D13" s="12">
        <v>2</v>
      </c>
      <c r="E13" s="12">
        <v>202502009</v>
      </c>
      <c r="F13" s="12" t="s">
        <v>35</v>
      </c>
      <c r="G13" s="13">
        <v>75</v>
      </c>
      <c r="H13" s="13">
        <f t="shared" si="0"/>
        <v>45</v>
      </c>
      <c r="I13" s="13">
        <v>79.34</v>
      </c>
      <c r="J13" s="13">
        <f t="shared" si="1"/>
        <v>31.736</v>
      </c>
      <c r="K13" s="16">
        <f t="shared" si="2"/>
        <v>76.736</v>
      </c>
      <c r="L13" s="17" t="s">
        <v>16</v>
      </c>
    </row>
    <row r="14" ht="40" customHeight="1" spans="1:12">
      <c r="A14" s="10">
        <v>12</v>
      </c>
      <c r="B14" s="11" t="s">
        <v>32</v>
      </c>
      <c r="C14" s="12" t="s">
        <v>33</v>
      </c>
      <c r="D14" s="12">
        <v>2</v>
      </c>
      <c r="E14" s="12">
        <v>202502005</v>
      </c>
      <c r="F14" s="12" t="s">
        <v>36</v>
      </c>
      <c r="G14" s="13">
        <v>67.25</v>
      </c>
      <c r="H14" s="13">
        <f t="shared" si="0"/>
        <v>40.35</v>
      </c>
      <c r="I14" s="13">
        <v>81.82</v>
      </c>
      <c r="J14" s="13">
        <f t="shared" si="1"/>
        <v>32.728</v>
      </c>
      <c r="K14" s="16">
        <f t="shared" si="2"/>
        <v>73.078</v>
      </c>
      <c r="L14" s="10"/>
    </row>
    <row r="15" ht="40" customHeight="1" spans="1:12">
      <c r="A15" s="10">
        <v>13</v>
      </c>
      <c r="B15" s="11" t="s">
        <v>32</v>
      </c>
      <c r="C15" s="12" t="s">
        <v>33</v>
      </c>
      <c r="D15" s="12">
        <v>2</v>
      </c>
      <c r="E15" s="12">
        <v>202502007</v>
      </c>
      <c r="F15" s="12" t="s">
        <v>37</v>
      </c>
      <c r="G15" s="13">
        <v>62.25</v>
      </c>
      <c r="H15" s="13">
        <f t="shared" si="0"/>
        <v>37.35</v>
      </c>
      <c r="I15" s="13"/>
      <c r="J15" s="13"/>
      <c r="K15" s="19"/>
      <c r="L15" s="10" t="s">
        <v>18</v>
      </c>
    </row>
    <row r="16" ht="40" customHeight="1" spans="1:12">
      <c r="A16" s="10">
        <v>14</v>
      </c>
      <c r="B16" s="14">
        <v>6</v>
      </c>
      <c r="C16" s="12" t="s">
        <v>38</v>
      </c>
      <c r="D16" s="12">
        <v>1</v>
      </c>
      <c r="E16" s="11">
        <v>202503017</v>
      </c>
      <c r="F16" s="12" t="s">
        <v>39</v>
      </c>
      <c r="G16" s="13">
        <v>84.25</v>
      </c>
      <c r="H16" s="13">
        <f t="shared" si="0"/>
        <v>50.55</v>
      </c>
      <c r="I16" s="13">
        <v>79.74</v>
      </c>
      <c r="J16" s="13">
        <f t="shared" si="1"/>
        <v>31.896</v>
      </c>
      <c r="K16" s="16">
        <f t="shared" si="2"/>
        <v>82.446</v>
      </c>
      <c r="L16" s="17" t="s">
        <v>16</v>
      </c>
    </row>
    <row r="17" ht="40" customHeight="1" spans="1:12">
      <c r="A17" s="10">
        <v>15</v>
      </c>
      <c r="B17" s="14">
        <v>6</v>
      </c>
      <c r="C17" s="12" t="s">
        <v>38</v>
      </c>
      <c r="D17" s="12">
        <v>1</v>
      </c>
      <c r="E17" s="11">
        <v>202503007</v>
      </c>
      <c r="F17" s="12" t="s">
        <v>40</v>
      </c>
      <c r="G17" s="13">
        <v>79.25</v>
      </c>
      <c r="H17" s="13">
        <f t="shared" si="0"/>
        <v>47.55</v>
      </c>
      <c r="I17" s="13">
        <v>80.94</v>
      </c>
      <c r="J17" s="13">
        <f t="shared" si="1"/>
        <v>32.376</v>
      </c>
      <c r="K17" s="16">
        <f t="shared" si="2"/>
        <v>79.926</v>
      </c>
      <c r="L17" s="10"/>
    </row>
    <row r="18" ht="40" customHeight="1" spans="1:12">
      <c r="A18" s="10">
        <v>16</v>
      </c>
      <c r="B18" s="11">
        <v>6</v>
      </c>
      <c r="C18" s="12" t="s">
        <v>38</v>
      </c>
      <c r="D18" s="12">
        <v>1</v>
      </c>
      <c r="E18" s="11">
        <v>202502028</v>
      </c>
      <c r="F18" s="12" t="s">
        <v>41</v>
      </c>
      <c r="G18" s="13">
        <v>71.5</v>
      </c>
      <c r="H18" s="13">
        <f t="shared" si="0"/>
        <v>42.9</v>
      </c>
      <c r="I18" s="13"/>
      <c r="J18" s="13"/>
      <c r="K18" s="18"/>
      <c r="L18" s="10" t="s">
        <v>18</v>
      </c>
    </row>
  </sheetData>
  <autoFilter xmlns:etc="http://www.wps.cn/officeDocument/2017/etCustomData" ref="A2:L18" etc:filterBottomFollowUsedRange="0">
    <sortState ref="A2:L18">
      <sortCondition ref="B3:B18"/>
    </sortState>
    <extLst/>
  </autoFilter>
  <mergeCells count="1">
    <mergeCell ref="A1:L1"/>
  </mergeCells>
  <conditionalFormatting sqref="G2:L2">
    <cfRule type="duplicateValues" dxfId="0" priority="2"/>
  </conditionalFormatting>
  <pageMargins left="0.865972222222222" right="0" top="0.0152777777777778" bottom="0" header="0.511805555555556" footer="0.511805555555556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刘志平</cp:lastModifiedBy>
  <dcterms:created xsi:type="dcterms:W3CDTF">2023-05-12T11:23:00Z</dcterms:created>
  <dcterms:modified xsi:type="dcterms:W3CDTF">2025-05-26T01:07:05Z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7EDAF350627C4AD090494544384A1A57_13</vt:lpwstr>
  </property>
</Properties>
</file>