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_FilterDatabase" localSheetId="0" hidden="1">'Sheet1 (3)'!$A$3:$F$49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<sst xmlns="http://schemas.openxmlformats.org/spreadsheetml/2006/main" count="54" uniqueCount="54">
  <si>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附件1：</t>
  </si>
  <si>
    <t>2026年家电以旧换新补贴政策参与主体
1-2月（第一批）预拨付资金明细</t>
  </si>
  <si>
    <t>序号</t>
  </si>
  <si>
    <t>市场主体名称</t>
  </si>
  <si>
    <t>笔数</t>
  </si>
  <si>
    <t>1-2月银联反馈金额（元）</t>
  </si>
  <si>
    <t>预拨付金额（元）</t>
  </si>
  <si>
    <t>备注（舍去小数点第三位）</t>
  </si>
  <si>
    <t>黑龙江通联七星壹分科技有限公司绥化分公司</t>
  </si>
  <si>
    <t>安达市友谊家电商场</t>
  </si>
  <si>
    <t>海伦市金鑫天科技有限公司</t>
  </si>
  <si>
    <t>黑龙江晟鑫科技有限公司</t>
  </si>
  <si>
    <t>黑龙江智享翼家科技有限公司</t>
  </si>
  <si>
    <t>明水县大山通讯设备销售有限公司</t>
  </si>
  <si>
    <t>明水县浩天家电城</t>
  </si>
  <si>
    <t>明水县浩天家电商场综合店</t>
  </si>
  <si>
    <t>明水县万兴家电商场</t>
  </si>
  <si>
    <t>青冈县青冈镇长虹美菱专卖店</t>
  </si>
  <si>
    <t>青冈县中奥家电商店</t>
  </si>
  <si>
    <t>庆安县美芝智能电器商店（个体工商户）</t>
  </si>
  <si>
    <t>绥化广汇电器有限公司</t>
  </si>
  <si>
    <t>绥化宏昌昌盛商贸有限公司</t>
  </si>
  <si>
    <t>绥化市华辰宏远家电经销有限公司</t>
  </si>
  <si>
    <t>绥化市华辰宏远家电经销有限公司庆安时代分公司</t>
  </si>
  <si>
    <t>绥化市华兴恒通商贸有限公司</t>
  </si>
  <si>
    <t>绥化市鑫淼电子科技有限公司</t>
  </si>
  <si>
    <t>绥化市兴邦伟业商贸有限公司</t>
  </si>
  <si>
    <t>绥化市禹鼎商贸有限公司</t>
  </si>
  <si>
    <t>绥棱县佳通家电商场</t>
  </si>
  <si>
    <t>绥棱县龙成家电商店</t>
  </si>
  <si>
    <t>绥棱县万达家电商场</t>
  </si>
  <si>
    <t>肇东市兄弟广汇电器有限公司</t>
  </si>
  <si>
    <t>肇东市云汇达电器商行</t>
  </si>
  <si>
    <t>安达市广汇电器有限公司</t>
  </si>
  <si>
    <t>安达市浩辰网络科技有限公司</t>
  </si>
  <si>
    <t>安达市联想联众电脑店</t>
  </si>
  <si>
    <t>安达市联众电脑书城</t>
  </si>
  <si>
    <t>安达市卓越科技有限公司</t>
  </si>
  <si>
    <t>海伦市平头哥网络科技有限公司安达分公司</t>
  </si>
  <si>
    <t>海伦市平头哥网络科技有限公司肇东分公司</t>
  </si>
  <si>
    <t>黑河顺风耳通讯电子有限责任公司肇东一分公公司</t>
  </si>
  <si>
    <t>黑龙江省优尼格电子科技有限公司</t>
  </si>
  <si>
    <t>绥化凌宇电器经销有限公司</t>
  </si>
  <si>
    <t>绥化市北林区和盛电器商行</t>
  </si>
  <si>
    <t>绥化市北林区君梦电子产品经销处</t>
  </si>
  <si>
    <t>绥化市北林区盈创商贸有限责任公司</t>
  </si>
  <si>
    <t>绥化市华辰宏远家电经销有限公司海伦分公司</t>
  </si>
  <si>
    <t>绥棱县德宝手机通讯器材商店</t>
  </si>
  <si>
    <t>望奎县佰业办公设备经营有限公司</t>
  </si>
  <si>
    <t>望奎县望奎镇天拓电脑商店</t>
  </si>
  <si>
    <t>肇东市博大电子产品经销部</t>
  </si>
  <si>
    <t>肇东市晟鸿手机商店</t>
  </si>
  <si>
    <t>肇东市鑫达家电销售有限公司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</si>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</sst>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topLeftCell="A43" workbookViewId="0">
      <selection activeCell="B52" sqref="B52"/>
    </sheetView>
  </sheetViews>
  <sheetFormatPr defaultColWidth="9.64166666666667" defaultRowHeight="13.5" outlineLevelCol="5"/>
  <cols>
    <col min="1" max="1" width="6.40833333333333" customWidth="1"/>
    <col min="2" max="2" width="30.2083333333333" style="4" customWidth="1"/>
    <col min="3" max="3" width="6.5" style="5" customWidth="1"/>
    <col min="4" max="4" width="18.25" style="3" customWidth="1"/>
    <col min="5" max="5" width="16" style="3" customWidth="1"/>
    <col min="6" max="6" width="15.375" style="3" customWidth="1"/>
  </cols>
  <sheetData>
    <row r="1" s="1" customFormat="1" spans="1:6">
      <c r="A1" s="1" t="s">
        <v>0</v>
      </c>
      <c r="B1" s="6"/>
      <c r="C1" s="7"/>
      <c r="D1" s="2"/>
      <c r="E1" s="2"/>
      <c r="F1" s="2"/>
    </row>
    <row r="2" ht="60" customHeight="1" spans="1:6">
      <c r="A2" s="8" t="s">
        <v>1</v>
      </c>
      <c r="B2" s="9"/>
      <c r="C2" s="8"/>
      <c r="D2" s="10"/>
      <c r="E2" s="10"/>
      <c r="F2" s="10"/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30" customHeight="1" spans="1:6">
      <c r="A4" s="11">
        <v>1</v>
      </c>
      <c r="B4" s="13" t="s">
        <v>8</v>
      </c>
      <c r="C4" s="14">
        <v>31</v>
      </c>
      <c r="D4" s="14">
        <v>21093</v>
      </c>
      <c r="E4" s="14">
        <f>D4*0.7</f>
        <v>14765.1</v>
      </c>
      <c r="F4" s="14">
        <v>14765.1</v>
      </c>
    </row>
    <row r="5" s="3" customFormat="1" ht="30" customHeight="1" spans="1:6">
      <c r="A5" s="11">
        <v>2</v>
      </c>
      <c r="B5" s="13" t="s">
        <v>9</v>
      </c>
      <c r="C5" s="14">
        <v>471</v>
      </c>
      <c r="D5" s="14">
        <v>138097.05</v>
      </c>
      <c r="E5" s="14">
        <f t="shared" ref="E5:E49" si="0">D5*0.7</f>
        <v>96667.935</v>
      </c>
      <c r="F5" s="14">
        <v>96667.93</v>
      </c>
    </row>
    <row r="6" s="3" customFormat="1" ht="30" customHeight="1" spans="1:6">
      <c r="A6" s="11">
        <v>3</v>
      </c>
      <c r="B6" s="13" t="s">
        <v>10</v>
      </c>
      <c r="C6" s="14">
        <v>38</v>
      </c>
      <c r="D6" s="14">
        <v>22014.46</v>
      </c>
      <c r="E6" s="14">
        <f t="shared" si="0"/>
        <v>15410.122</v>
      </c>
      <c r="F6" s="14">
        <v>15410.12</v>
      </c>
    </row>
    <row r="7" s="3" customFormat="1" ht="30" customHeight="1" spans="1:6">
      <c r="A7" s="11">
        <v>4</v>
      </c>
      <c r="B7" s="13" t="s">
        <v>11</v>
      </c>
      <c r="C7" s="14">
        <v>8</v>
      </c>
      <c r="D7" s="14">
        <v>10454.25</v>
      </c>
      <c r="E7" s="14">
        <f t="shared" si="0"/>
        <v>7317.975</v>
      </c>
      <c r="F7" s="14">
        <v>7317.97</v>
      </c>
    </row>
    <row r="8" s="3" customFormat="1" ht="30" customHeight="1" spans="1:6">
      <c r="A8" s="11">
        <v>5</v>
      </c>
      <c r="B8" s="13" t="s">
        <v>12</v>
      </c>
      <c r="C8" s="14">
        <v>815</v>
      </c>
      <c r="D8" s="14">
        <v>321276.5</v>
      </c>
      <c r="E8" s="14">
        <f t="shared" si="0"/>
        <v>224893.55</v>
      </c>
      <c r="F8" s="14">
        <v>224893.55</v>
      </c>
    </row>
    <row r="9" s="3" customFormat="1" ht="30" customHeight="1" spans="1:6">
      <c r="A9" s="11">
        <v>6</v>
      </c>
      <c r="B9" s="13" t="s">
        <v>13</v>
      </c>
      <c r="C9" s="14">
        <v>10</v>
      </c>
      <c r="D9" s="14">
        <v>8293.5</v>
      </c>
      <c r="E9" s="14">
        <f t="shared" si="0"/>
        <v>5805.45</v>
      </c>
      <c r="F9" s="14">
        <v>5805.45</v>
      </c>
    </row>
    <row r="10" s="3" customFormat="1" ht="30" customHeight="1" spans="1:6">
      <c r="A10" s="11">
        <v>7</v>
      </c>
      <c r="B10" s="13" t="s">
        <v>14</v>
      </c>
      <c r="C10" s="14">
        <v>52</v>
      </c>
      <c r="D10" s="14">
        <v>26887.2</v>
      </c>
      <c r="E10" s="14">
        <f t="shared" si="0"/>
        <v>18821.04</v>
      </c>
      <c r="F10" s="14">
        <v>18821.04</v>
      </c>
    </row>
    <row r="11" s="3" customFormat="1" ht="30" customHeight="1" spans="1:6">
      <c r="A11" s="11">
        <v>8</v>
      </c>
      <c r="B11" s="13" t="s">
        <v>15</v>
      </c>
      <c r="C11" s="14">
        <v>41</v>
      </c>
      <c r="D11" s="14">
        <v>26012.85</v>
      </c>
      <c r="E11" s="14">
        <f t="shared" si="0"/>
        <v>18208.995</v>
      </c>
      <c r="F11" s="14">
        <v>18208.99</v>
      </c>
    </row>
    <row r="12" s="3" customFormat="1" ht="30" customHeight="1" spans="1:6">
      <c r="A12" s="11">
        <v>9</v>
      </c>
      <c r="B12" s="13" t="s">
        <v>16</v>
      </c>
      <c r="C12" s="14">
        <v>173</v>
      </c>
      <c r="D12" s="14">
        <v>69343.8</v>
      </c>
      <c r="E12" s="14">
        <f t="shared" si="0"/>
        <v>48540.66</v>
      </c>
      <c r="F12" s="14">
        <v>48540.66</v>
      </c>
    </row>
    <row r="13" s="3" customFormat="1" ht="30" customHeight="1" spans="1:6">
      <c r="A13" s="11">
        <v>10</v>
      </c>
      <c r="B13" s="13" t="s">
        <v>17</v>
      </c>
      <c r="C13" s="14">
        <v>99</v>
      </c>
      <c r="D13" s="14">
        <v>41314.65</v>
      </c>
      <c r="E13" s="14">
        <f t="shared" si="0"/>
        <v>28920.255</v>
      </c>
      <c r="F13" s="14">
        <v>28920.25</v>
      </c>
    </row>
    <row r="14" s="3" customFormat="1" ht="30" customHeight="1" spans="1:6">
      <c r="A14" s="11">
        <v>11</v>
      </c>
      <c r="B14" s="13" t="s">
        <v>18</v>
      </c>
      <c r="C14" s="14">
        <v>235</v>
      </c>
      <c r="D14" s="14">
        <v>104284.66</v>
      </c>
      <c r="E14" s="14">
        <f t="shared" si="0"/>
        <v>72999.262</v>
      </c>
      <c r="F14" s="14">
        <v>72999.26</v>
      </c>
    </row>
    <row r="15" s="3" customFormat="1" ht="30" customHeight="1" spans="1:6">
      <c r="A15" s="11">
        <v>12</v>
      </c>
      <c r="B15" s="13" t="s">
        <v>19</v>
      </c>
      <c r="C15" s="14">
        <v>125</v>
      </c>
      <c r="D15" s="14">
        <v>64251</v>
      </c>
      <c r="E15" s="14">
        <f t="shared" si="0"/>
        <v>44975.7</v>
      </c>
      <c r="F15" s="15">
        <v>44975.7</v>
      </c>
    </row>
    <row r="16" s="3" customFormat="1" ht="30" customHeight="1" spans="1:6">
      <c r="A16" s="11">
        <v>13</v>
      </c>
      <c r="B16" s="13" t="s">
        <v>20</v>
      </c>
      <c r="C16" s="14">
        <v>326</v>
      </c>
      <c r="D16" s="14">
        <v>171215.44</v>
      </c>
      <c r="E16" s="14">
        <f t="shared" si="0"/>
        <v>119850.808</v>
      </c>
      <c r="F16" s="14">
        <v>119850.8</v>
      </c>
    </row>
    <row r="17" s="3" customFormat="1" ht="30" customHeight="1" spans="1:6">
      <c r="A17" s="11">
        <v>14</v>
      </c>
      <c r="B17" s="13" t="s">
        <v>21</v>
      </c>
      <c r="C17" s="14">
        <v>106</v>
      </c>
      <c r="D17" s="14">
        <v>76047.31</v>
      </c>
      <c r="E17" s="14">
        <f t="shared" si="0"/>
        <v>53233.117</v>
      </c>
      <c r="F17" s="14">
        <v>53233.11</v>
      </c>
    </row>
    <row r="18" s="3" customFormat="1" ht="30" customHeight="1" spans="1:6">
      <c r="A18" s="11">
        <v>15</v>
      </c>
      <c r="B18" s="13" t="s">
        <v>22</v>
      </c>
      <c r="C18" s="14">
        <v>1171</v>
      </c>
      <c r="D18" s="14">
        <v>624287.1</v>
      </c>
      <c r="E18" s="14">
        <f t="shared" si="0"/>
        <v>437000.97</v>
      </c>
      <c r="F18" s="14">
        <v>437000.97</v>
      </c>
    </row>
    <row r="19" s="3" customFormat="1" ht="30" customHeight="1" spans="1:6">
      <c r="A19" s="11">
        <v>16</v>
      </c>
      <c r="B19" s="13" t="s">
        <v>23</v>
      </c>
      <c r="C19" s="14">
        <v>130</v>
      </c>
      <c r="D19" s="14">
        <v>52173.15</v>
      </c>
      <c r="E19" s="14">
        <f t="shared" si="0"/>
        <v>36521.205</v>
      </c>
      <c r="F19" s="14">
        <v>36521.2</v>
      </c>
    </row>
    <row r="20" s="3" customFormat="1" ht="30" customHeight="1" spans="1:6">
      <c r="A20" s="11">
        <v>17</v>
      </c>
      <c r="B20" s="13" t="s">
        <v>24</v>
      </c>
      <c r="C20" s="14">
        <v>410</v>
      </c>
      <c r="D20" s="14">
        <v>211717.5</v>
      </c>
      <c r="E20" s="14">
        <f t="shared" si="0"/>
        <v>148202.25</v>
      </c>
      <c r="F20" s="14">
        <v>148202.25</v>
      </c>
    </row>
    <row r="21" s="3" customFormat="1" ht="30" customHeight="1" spans="1:6">
      <c r="A21" s="11">
        <v>18</v>
      </c>
      <c r="B21" s="13" t="s">
        <v>25</v>
      </c>
      <c r="C21" s="14">
        <v>32</v>
      </c>
      <c r="D21" s="14">
        <v>37653.45</v>
      </c>
      <c r="E21" s="14">
        <f t="shared" si="0"/>
        <v>26357.415</v>
      </c>
      <c r="F21" s="15">
        <v>26357.415</v>
      </c>
    </row>
    <row r="22" s="3" customFormat="1" ht="30" customHeight="1" spans="1:6">
      <c r="A22" s="11">
        <v>19</v>
      </c>
      <c r="B22" s="13" t="s">
        <v>26</v>
      </c>
      <c r="C22" s="14">
        <v>667</v>
      </c>
      <c r="D22" s="14">
        <v>328145.55</v>
      </c>
      <c r="E22" s="14">
        <f t="shared" si="0"/>
        <v>229701.885</v>
      </c>
      <c r="F22" s="14">
        <v>229701.88</v>
      </c>
    </row>
    <row r="23" s="3" customFormat="1" ht="30" customHeight="1" spans="1:6">
      <c r="A23" s="11">
        <v>20</v>
      </c>
      <c r="B23" s="13" t="s">
        <v>27</v>
      </c>
      <c r="C23" s="14">
        <v>231</v>
      </c>
      <c r="D23" s="14">
        <v>106499.89</v>
      </c>
      <c r="E23" s="14">
        <f t="shared" si="0"/>
        <v>74549.923</v>
      </c>
      <c r="F23" s="14">
        <v>74549.92</v>
      </c>
    </row>
    <row r="24" s="3" customFormat="1" ht="30" customHeight="1" spans="1:6">
      <c r="A24" s="11">
        <v>21</v>
      </c>
      <c r="B24" s="13" t="s">
        <v>28</v>
      </c>
      <c r="C24" s="14">
        <v>557</v>
      </c>
      <c r="D24" s="14">
        <v>193757.17</v>
      </c>
      <c r="E24" s="14">
        <f t="shared" si="0"/>
        <v>135630.019</v>
      </c>
      <c r="F24" s="15">
        <v>135630.01</v>
      </c>
    </row>
    <row r="25" s="3" customFormat="1" ht="30" customHeight="1" spans="1:6">
      <c r="A25" s="11">
        <v>22</v>
      </c>
      <c r="B25" s="13" t="s">
        <v>29</v>
      </c>
      <c r="C25" s="14">
        <v>171</v>
      </c>
      <c r="D25" s="14">
        <v>62026.95</v>
      </c>
      <c r="E25" s="14">
        <f t="shared" si="0"/>
        <v>43418.865</v>
      </c>
      <c r="F25" s="14">
        <v>43418.86</v>
      </c>
    </row>
    <row r="26" s="3" customFormat="1" ht="30" customHeight="1" spans="1:6">
      <c r="A26" s="11">
        <v>23</v>
      </c>
      <c r="B26" s="13" t="s">
        <v>30</v>
      </c>
      <c r="C26" s="14">
        <v>122</v>
      </c>
      <c r="D26" s="14">
        <v>44082</v>
      </c>
      <c r="E26" s="14">
        <f t="shared" si="0"/>
        <v>30857.4</v>
      </c>
      <c r="F26" s="14">
        <v>30857.4</v>
      </c>
    </row>
    <row r="27" s="3" customFormat="1" ht="30" customHeight="1" spans="1:6">
      <c r="A27" s="11">
        <v>24</v>
      </c>
      <c r="B27" s="13" t="s">
        <v>31</v>
      </c>
      <c r="C27" s="14">
        <v>1140</v>
      </c>
      <c r="D27" s="14">
        <v>442041.3</v>
      </c>
      <c r="E27" s="14">
        <f t="shared" si="0"/>
        <v>309428.91</v>
      </c>
      <c r="F27" s="14">
        <v>309428.91</v>
      </c>
    </row>
    <row r="28" s="3" customFormat="1" ht="30" customHeight="1" spans="1:6">
      <c r="A28" s="11">
        <v>25</v>
      </c>
      <c r="B28" s="13" t="s">
        <v>32</v>
      </c>
      <c r="C28" s="14">
        <v>201</v>
      </c>
      <c r="D28" s="14">
        <v>79335</v>
      </c>
      <c r="E28" s="14">
        <f t="shared" si="0"/>
        <v>55534.5</v>
      </c>
      <c r="F28" s="14">
        <v>55534.5</v>
      </c>
    </row>
    <row r="29" s="3" customFormat="1" ht="30" customHeight="1" spans="1:6">
      <c r="A29" s="11">
        <v>26</v>
      </c>
      <c r="B29" s="13" t="s">
        <v>33</v>
      </c>
      <c r="C29" s="14">
        <v>1</v>
      </c>
      <c r="D29" s="14">
        <v>449.85</v>
      </c>
      <c r="E29" s="14">
        <f t="shared" si="0"/>
        <v>314.895</v>
      </c>
      <c r="F29" s="14">
        <v>314.89</v>
      </c>
    </row>
    <row r="30" s="3" customFormat="1" ht="30" customHeight="1" spans="1:6">
      <c r="A30" s="11">
        <v>27</v>
      </c>
      <c r="B30" s="13" t="s">
        <v>34</v>
      </c>
      <c r="C30" s="14">
        <v>14</v>
      </c>
      <c r="D30" s="14">
        <v>15116.4</v>
      </c>
      <c r="E30" s="14">
        <f t="shared" si="0"/>
        <v>10581.48</v>
      </c>
      <c r="F30" s="14">
        <v>10581.48</v>
      </c>
    </row>
    <row r="31" s="3" customFormat="1" ht="30" customHeight="1" spans="1:6">
      <c r="A31" s="11">
        <v>28</v>
      </c>
      <c r="B31" s="13" t="s">
        <v>35</v>
      </c>
      <c r="C31" s="14">
        <v>9</v>
      </c>
      <c r="D31" s="14">
        <v>9494.7</v>
      </c>
      <c r="E31" s="14">
        <f t="shared" si="0"/>
        <v>6646.29</v>
      </c>
      <c r="F31" s="14">
        <v>6646.29</v>
      </c>
    </row>
    <row r="32" s="3" customFormat="1" ht="30" customHeight="1" spans="1:6">
      <c r="A32" s="11">
        <v>29</v>
      </c>
      <c r="B32" s="13" t="s">
        <v>36</v>
      </c>
      <c r="C32" s="14">
        <v>7</v>
      </c>
      <c r="D32" s="14">
        <v>5305.95</v>
      </c>
      <c r="E32" s="14">
        <f t="shared" si="0"/>
        <v>3714.165</v>
      </c>
      <c r="F32" s="14">
        <v>3714.16</v>
      </c>
    </row>
    <row r="33" s="3" customFormat="1" ht="30" customHeight="1" spans="1:6">
      <c r="A33" s="11">
        <v>30</v>
      </c>
      <c r="B33" s="13" t="s">
        <v>37</v>
      </c>
      <c r="C33" s="14">
        <v>1</v>
      </c>
      <c r="D33" s="14">
        <v>869.85</v>
      </c>
      <c r="E33" s="14">
        <f t="shared" si="0"/>
        <v>608.895</v>
      </c>
      <c r="F33" s="14">
        <v>608.89</v>
      </c>
    </row>
    <row r="34" s="3" customFormat="1" ht="30" customHeight="1" spans="1:6">
      <c r="A34" s="11">
        <v>31</v>
      </c>
      <c r="B34" s="13" t="s">
        <v>38</v>
      </c>
      <c r="C34" s="14">
        <v>5</v>
      </c>
      <c r="D34" s="14">
        <v>2993.1</v>
      </c>
      <c r="E34" s="14">
        <f t="shared" si="0"/>
        <v>2095.17</v>
      </c>
      <c r="F34" s="14">
        <v>2095.17</v>
      </c>
    </row>
    <row r="35" s="3" customFormat="1" ht="30" customHeight="1" spans="1:6">
      <c r="A35" s="11">
        <v>32</v>
      </c>
      <c r="B35" s="13" t="s">
        <v>39</v>
      </c>
      <c r="C35" s="14">
        <v>1</v>
      </c>
      <c r="D35" s="14">
        <v>284.85</v>
      </c>
      <c r="E35" s="14">
        <f t="shared" si="0"/>
        <v>199.395</v>
      </c>
      <c r="F35" s="14">
        <v>199.39</v>
      </c>
    </row>
    <row r="36" s="3" customFormat="1" ht="30" customHeight="1" spans="1:6">
      <c r="A36" s="11">
        <v>33</v>
      </c>
      <c r="B36" s="13" t="s">
        <v>40</v>
      </c>
      <c r="C36" s="14">
        <v>1</v>
      </c>
      <c r="D36" s="14">
        <v>644.85</v>
      </c>
      <c r="E36" s="14">
        <f t="shared" si="0"/>
        <v>451.395</v>
      </c>
      <c r="F36" s="14">
        <v>451.39</v>
      </c>
    </row>
    <row r="37" s="3" customFormat="1" ht="30" customHeight="1" spans="1:6">
      <c r="A37" s="11">
        <v>34</v>
      </c>
      <c r="B37" s="13" t="s">
        <v>41</v>
      </c>
      <c r="C37" s="14">
        <v>4</v>
      </c>
      <c r="D37" s="14">
        <v>3689.4</v>
      </c>
      <c r="E37" s="14">
        <f t="shared" si="0"/>
        <v>2582.58</v>
      </c>
      <c r="F37" s="14">
        <v>2582.58</v>
      </c>
    </row>
    <row r="38" s="3" customFormat="1" ht="30" customHeight="1" spans="1:6">
      <c r="A38" s="11">
        <v>35</v>
      </c>
      <c r="B38" s="13" t="s">
        <v>42</v>
      </c>
      <c r="C38" s="14">
        <v>1</v>
      </c>
      <c r="D38" s="14">
        <v>465</v>
      </c>
      <c r="E38" s="14">
        <f t="shared" si="0"/>
        <v>325.5</v>
      </c>
      <c r="F38" s="14">
        <v>325.5</v>
      </c>
    </row>
    <row r="39" s="3" customFormat="1" ht="30" customHeight="1" spans="1:6">
      <c r="A39" s="11">
        <v>36</v>
      </c>
      <c r="B39" s="13" t="s">
        <v>43</v>
      </c>
      <c r="C39" s="14">
        <v>5</v>
      </c>
      <c r="D39" s="14">
        <v>3134.25</v>
      </c>
      <c r="E39" s="14">
        <f t="shared" si="0"/>
        <v>2193.975</v>
      </c>
      <c r="F39" s="15">
        <v>2193.975</v>
      </c>
    </row>
    <row r="40" s="3" customFormat="1" ht="30" customHeight="1" spans="1:6">
      <c r="A40" s="11">
        <v>37</v>
      </c>
      <c r="B40" s="13" t="s">
        <v>44</v>
      </c>
      <c r="C40" s="14">
        <v>3</v>
      </c>
      <c r="D40" s="14">
        <v>2653.05</v>
      </c>
      <c r="E40" s="14">
        <f t="shared" si="0"/>
        <v>1857.135</v>
      </c>
      <c r="F40" s="14">
        <v>1857.13</v>
      </c>
    </row>
    <row r="41" s="3" customFormat="1" ht="30" customHeight="1" spans="1:6">
      <c r="A41" s="11">
        <v>38</v>
      </c>
      <c r="B41" s="13" t="s">
        <v>45</v>
      </c>
      <c r="C41" s="14">
        <v>12</v>
      </c>
      <c r="D41" s="14">
        <v>13058.1</v>
      </c>
      <c r="E41" s="14">
        <f t="shared" si="0"/>
        <v>9140.67</v>
      </c>
      <c r="F41" s="14">
        <v>9140.67</v>
      </c>
    </row>
    <row r="42" s="3" customFormat="1" ht="30" customHeight="1" spans="1:6">
      <c r="A42" s="11">
        <v>39</v>
      </c>
      <c r="B42" s="13" t="s">
        <v>46</v>
      </c>
      <c r="C42" s="14">
        <v>127</v>
      </c>
      <c r="D42" s="14">
        <v>38586</v>
      </c>
      <c r="E42" s="14">
        <f t="shared" si="0"/>
        <v>27010.2</v>
      </c>
      <c r="F42" s="14">
        <v>27010.2</v>
      </c>
    </row>
    <row r="43" s="3" customFormat="1" ht="30" customHeight="1" spans="1:6">
      <c r="A43" s="11">
        <v>40</v>
      </c>
      <c r="B43" s="13" t="s">
        <v>47</v>
      </c>
      <c r="C43" s="14">
        <v>2</v>
      </c>
      <c r="D43" s="14">
        <v>1289.7</v>
      </c>
      <c r="E43" s="14">
        <f t="shared" si="0"/>
        <v>902.79</v>
      </c>
      <c r="F43" s="14">
        <v>902.79</v>
      </c>
    </row>
    <row r="44" s="3" customFormat="1" ht="30" customHeight="1" spans="1:6">
      <c r="A44" s="11">
        <v>41</v>
      </c>
      <c r="B44" s="13" t="s">
        <v>48</v>
      </c>
      <c r="C44" s="14">
        <v>2</v>
      </c>
      <c r="D44" s="14">
        <v>3000</v>
      </c>
      <c r="E44" s="14">
        <f t="shared" si="0"/>
        <v>2100</v>
      </c>
      <c r="F44" s="14">
        <v>2100</v>
      </c>
    </row>
    <row r="45" s="3" customFormat="1" ht="30" customHeight="1" spans="1:6">
      <c r="A45" s="11">
        <v>42</v>
      </c>
      <c r="B45" s="13" t="s">
        <v>49</v>
      </c>
      <c r="C45" s="14">
        <v>3</v>
      </c>
      <c r="D45" s="14">
        <v>4454.85</v>
      </c>
      <c r="E45" s="14">
        <f t="shared" si="0"/>
        <v>3118.395</v>
      </c>
      <c r="F45" s="14">
        <v>3118.39</v>
      </c>
    </row>
    <row r="46" s="3" customFormat="1" ht="30" customHeight="1" spans="1:6">
      <c r="A46" s="11">
        <v>43</v>
      </c>
      <c r="B46" s="13" t="s">
        <v>50</v>
      </c>
      <c r="C46" s="14">
        <v>2</v>
      </c>
      <c r="D46" s="14">
        <v>2110.35</v>
      </c>
      <c r="E46" s="14">
        <f t="shared" si="0"/>
        <v>1477.245</v>
      </c>
      <c r="F46" s="14">
        <v>1477.24</v>
      </c>
    </row>
    <row r="47" s="3" customFormat="1" ht="30" customHeight="1" spans="1:6">
      <c r="A47" s="11">
        <v>44</v>
      </c>
      <c r="B47" s="13" t="s">
        <v>51</v>
      </c>
      <c r="C47" s="14">
        <v>1</v>
      </c>
      <c r="D47" s="14">
        <v>644.85</v>
      </c>
      <c r="E47" s="14">
        <f t="shared" si="0"/>
        <v>451.395</v>
      </c>
      <c r="F47" s="14">
        <v>451.39</v>
      </c>
    </row>
    <row r="48" s="3" customFormat="1" ht="30" customHeight="1" spans="1:6">
      <c r="A48" s="11">
        <v>45</v>
      </c>
      <c r="B48" s="13" t="s">
        <v>52</v>
      </c>
      <c r="C48" s="14">
        <v>29</v>
      </c>
      <c r="D48" s="14">
        <v>11437.95</v>
      </c>
      <c r="E48" s="14">
        <f t="shared" si="0"/>
        <v>8006.565</v>
      </c>
      <c r="F48" s="14">
        <v>8006.56</v>
      </c>
    </row>
    <row r="49" s="3" customFormat="1" ht="30" customHeight="1" spans="1:6">
      <c r="A49" s="11" t="s">
        <v>53</v>
      </c>
      <c r="B49" s="16"/>
      <c r="C49" s="14">
        <f>SUM(C4:C48)</f>
        <v>7592</v>
      </c>
      <c r="D49" s="14">
        <f>SUM(D4:D48)</f>
        <v>3401987.78</v>
      </c>
      <c r="E49" s="14">
        <f>SUM(E4:E48)</f>
        <v>2381391.446</v>
      </c>
      <c r="F49" s="14">
        <f>SUM(F4:F48)</f>
        <v>2381391.33</v>
      </c>
    </row>
  </sheetData>
  <autoFilter xmlns:etc="http://www.wps.cn/officeDocument/2017/etCustomData" ref="A3:F49" etc:filterBottomFollowUsedRange="0">
    <extLst/>
  </autoFilter>
  <mergeCells count="2">
    <mergeCell ref="A2:F2"/>
    <mergeCell ref="A49:B49"/>
  </mergeCells>
  <printOptions horizontalCentered="1"/>
  <pageMargins left="0.550694444444444" right="0.550694444444444" top="0.747916666666667" bottom="0.786805555555556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2025-04-18T06:13:00Z</dcterms:created>
  <dcterms:modified xsi:type="dcterms:W3CDTF">2026-04-02T08:34:00Z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DEDA8B0BF15643D7B0C16967B45E0C2B_13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